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2755" windowHeight="9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0" i="1" l="1"/>
  <c r="H33" i="1" s="1"/>
  <c r="G30" i="1"/>
  <c r="G33" i="1" s="1"/>
  <c r="F30" i="1"/>
  <c r="K30" i="1" s="1"/>
  <c r="I29" i="1"/>
  <c r="I28" i="1"/>
  <c r="I27" i="1"/>
  <c r="I26" i="1"/>
  <c r="I25" i="1"/>
  <c r="I24" i="1"/>
  <c r="I23" i="1"/>
  <c r="I30" i="1" s="1"/>
  <c r="I33" i="1" s="1"/>
  <c r="H20" i="1"/>
  <c r="G20" i="1"/>
  <c r="F20" i="1"/>
  <c r="K20" i="1" s="1"/>
  <c r="I19" i="1"/>
  <c r="I18" i="1"/>
  <c r="I17" i="1"/>
  <c r="I16" i="1"/>
  <c r="I15" i="1"/>
  <c r="I14" i="1"/>
  <c r="I13" i="1"/>
  <c r="I12" i="1"/>
  <c r="I11" i="1"/>
  <c r="I20" i="1" s="1"/>
  <c r="F33" i="1" l="1"/>
</calcChain>
</file>

<file path=xl/sharedStrings.xml><?xml version="1.0" encoding="utf-8"?>
<sst xmlns="http://schemas.openxmlformats.org/spreadsheetml/2006/main" count="31" uniqueCount="31">
  <si>
    <t>TOWN OF LAYTONSVILLE</t>
  </si>
  <si>
    <t>BALANCE SHEET</t>
  </si>
  <si>
    <t>MAY, 2020</t>
  </si>
  <si>
    <t>Gen'l.</t>
  </si>
  <si>
    <t>CIP</t>
  </si>
  <si>
    <t>F/A</t>
  </si>
  <si>
    <t>Total</t>
  </si>
  <si>
    <t>ASSETS</t>
  </si>
  <si>
    <t>Building and Improvements</t>
  </si>
  <si>
    <t>Checking</t>
  </si>
  <si>
    <t xml:space="preserve">  </t>
  </si>
  <si>
    <t>MLGIP</t>
  </si>
  <si>
    <t>Cash in CDs</t>
  </si>
  <si>
    <t>Fixed Assets</t>
  </si>
  <si>
    <t>Equipment</t>
  </si>
  <si>
    <t>Land</t>
  </si>
  <si>
    <t>Receiveables</t>
  </si>
  <si>
    <t>Undeposited Funds</t>
  </si>
  <si>
    <t>Total Assets</t>
  </si>
  <si>
    <t>LIABILITIES &amp; EQUITY</t>
  </si>
  <si>
    <t>Current A/P</t>
  </si>
  <si>
    <t>Payroll Liabilities</t>
  </si>
  <si>
    <t>Inv-Fxd Asset</t>
  </si>
  <si>
    <t xml:space="preserve"> Earnings</t>
  </si>
  <si>
    <t>Net Income</t>
  </si>
  <si>
    <t>Funds</t>
  </si>
  <si>
    <t>Open Bal Equity</t>
  </si>
  <si>
    <t>Total Liabilities &amp; Equity</t>
  </si>
  <si>
    <t xml:space="preserve">    </t>
  </si>
  <si>
    <t>FUND BALANCES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</si>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</sst>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&quot;$&quot;#,##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u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/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3" fontId="0" fillId="0" borderId="0" xfId="0" applyNumberFormat="1" applyBorder="1"/>
    <xf numFmtId="3" fontId="4" fillId="0" borderId="0" xfId="0" applyNumberFormat="1" applyFont="1" applyBorder="1" applyAlignment="1" applyProtection="1">
      <alignment horizontal="right"/>
    </xf>
    <xf numFmtId="3" fontId="5" fillId="0" borderId="0" xfId="0" applyNumberFormat="1" applyFont="1" applyBorder="1"/>
    <xf numFmtId="164" fontId="0" fillId="0" borderId="0" xfId="0" applyNumberFormat="1"/>
    <xf numFmtId="3" fontId="2" fillId="0" borderId="0" xfId="0" applyNumberFormat="1" applyFont="1" applyBorder="1" applyAlignment="1" applyProtection="1">
      <alignment horizontal="right"/>
    </xf>
    <xf numFmtId="3" fontId="4" fillId="0" borderId="0" xfId="0" applyNumberFormat="1" applyFont="1" applyBorder="1" applyProtection="1"/>
    <xf numFmtId="3" fontId="6" fillId="0" borderId="0" xfId="0" applyNumberFormat="1" applyFont="1" applyBorder="1" applyAlignment="1" applyProtection="1">
      <alignment horizontal="right"/>
    </xf>
    <xf numFmtId="165" fontId="4" fillId="0" borderId="0" xfId="0" applyNumberFormat="1" applyFont="1" applyBorder="1" applyAlignment="1">
      <alignment horizontal="right"/>
    </xf>
    <xf numFmtId="3" fontId="0" fillId="0" borderId="0" xfId="0" applyNumberFormat="1"/>
    <xf numFmtId="165" fontId="0" fillId="0" borderId="0" xfId="0" applyNumberFormat="1"/>
    <xf numFmtId="164" fontId="5" fillId="0" borderId="1" xfId="0" applyNumberFormat="1" applyFont="1" applyBorder="1" applyAlignment="1" applyProtection="1">
      <alignment horizontal="right"/>
    </xf>
    <xf numFmtId="3" fontId="4" fillId="0" borderId="1" xfId="0" applyNumberFormat="1" applyFont="1" applyBorder="1" applyAlignment="1" applyProtection="1">
      <alignment horizontal="right"/>
    </xf>
    <xf numFmtId="39" fontId="0" fillId="0" borderId="0" xfId="0" applyNumberFormat="1" applyProtection="1"/>
    <xf numFmtId="5" fontId="0" fillId="0" borderId="0" xfId="0" applyNumberFormat="1"/>
    <xf numFmtId="4" fontId="7" fillId="0" borderId="0" xfId="0" applyNumberFormat="1" applyFont="1" applyBorder="1" applyAlignment="1">
      <alignment horizontal="right"/>
    </xf>
    <xf numFmtId="3" fontId="6" fillId="0" borderId="0" xfId="0" applyNumberFormat="1" applyFont="1" applyBorder="1" applyProtection="1"/>
    <xf numFmtId="164" fontId="4" fillId="0" borderId="2" xfId="0" applyNumberFormat="1" applyFont="1" applyBorder="1" applyAlignment="1" applyProtection="1">
      <alignment horizontal="right"/>
    </xf>
    <xf numFmtId="1" fontId="4" fillId="0" borderId="0" xfId="0" applyNumberFormat="1" applyFont="1" applyBorder="1" applyAlignment="1" applyProtection="1">
      <alignment horizontal="right"/>
    </xf>
    <xf numFmtId="1" fontId="7" fillId="0" borderId="0" xfId="0" applyNumberFormat="1" applyFont="1" applyBorder="1" applyAlignment="1" applyProtection="1">
      <alignment horizontal="right"/>
    </xf>
    <xf numFmtId="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 applyProtection="1">
      <alignment horizontal="right"/>
    </xf>
    <xf numFmtId="0" fontId="4" fillId="0" borderId="0" xfId="0" applyFont="1" applyAlignment="1">
      <alignment horizontal="right"/>
    </xf>
    <xf numFmtId="39" fontId="4" fillId="0" borderId="0" xfId="0" applyNumberFormat="1" applyFon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34"/>
  <sheetViews>
    <sheetView tabSelected="1" workbookViewId="0">
      <selection activeCell="C8" sqref="C8"/>
    </sheetView>
  </sheetViews>
  <sheetFormatPr defaultRowHeight="15" x14ac:dyDescent="0.25"/>
  <cols>
    <col min="4" max="4" width="29.42578125" customWidth="1"/>
    <col min="5" max="5" width="2.28515625" customWidth="1"/>
    <col min="6" max="6" width="13.85546875" customWidth="1"/>
    <col min="7" max="8" width="16.42578125" customWidth="1"/>
    <col min="9" max="9" width="15.140625" customWidth="1"/>
    <col min="10" max="10" width="12.5703125"/>
    <col min="11" max="11" width="13.7109375" bestFit="1" customWidth="1"/>
  </cols>
  <sheetData>
    <row r="4" spans="4:11" ht="15.75" x14ac:dyDescent="0.25">
      <c r="D4" s="1"/>
      <c r="E4" s="1"/>
      <c r="F4" s="1"/>
      <c r="G4" s="2" t="s">
        <v>0</v>
      </c>
      <c r="H4" s="1"/>
      <c r="I4" s="1"/>
    </row>
    <row r="5" spans="4:11" ht="15.75" x14ac:dyDescent="0.25">
      <c r="D5" s="1"/>
      <c r="E5" s="1"/>
      <c r="F5" s="1"/>
      <c r="G5" s="2" t="s">
        <v>1</v>
      </c>
      <c r="H5" s="1"/>
      <c r="I5" s="1"/>
    </row>
    <row r="6" spans="4:11" ht="15.75" x14ac:dyDescent="0.25">
      <c r="D6" s="1"/>
      <c r="E6" s="1"/>
      <c r="F6" s="1"/>
      <c r="G6" s="2" t="s">
        <v>2</v>
      </c>
      <c r="H6" s="1"/>
      <c r="I6" s="1"/>
    </row>
    <row r="7" spans="4:11" x14ac:dyDescent="0.25">
      <c r="D7" s="1"/>
      <c r="E7" s="1"/>
      <c r="F7" s="1"/>
      <c r="G7" s="3"/>
      <c r="H7" s="1"/>
      <c r="I7" s="1"/>
    </row>
    <row r="8" spans="4:11" x14ac:dyDescent="0.25">
      <c r="D8" s="1"/>
      <c r="E8" s="1"/>
      <c r="F8" s="1"/>
      <c r="G8" s="1"/>
      <c r="H8" s="1"/>
      <c r="I8" s="1"/>
    </row>
    <row r="9" spans="4:11" ht="15.75" x14ac:dyDescent="0.25">
      <c r="D9" s="4"/>
      <c r="E9" s="4"/>
      <c r="F9" s="5" t="s">
        <v>3</v>
      </c>
      <c r="G9" s="5" t="s">
        <v>4</v>
      </c>
      <c r="H9" s="5" t="s">
        <v>5</v>
      </c>
      <c r="I9" s="5" t="s">
        <v>6</v>
      </c>
    </row>
    <row r="10" spans="4:11" ht="15.75" x14ac:dyDescent="0.25">
      <c r="D10" s="6" t="s">
        <v>7</v>
      </c>
      <c r="E10" s="4"/>
      <c r="F10" s="4"/>
      <c r="G10" s="4"/>
      <c r="H10" s="4"/>
      <c r="I10" s="4"/>
    </row>
    <row r="11" spans="4:11" ht="15.75" x14ac:dyDescent="0.25">
      <c r="D11" s="7" t="s">
        <v>8</v>
      </c>
      <c r="E11" s="4"/>
      <c r="F11" s="4"/>
      <c r="G11" s="4"/>
      <c r="H11" s="8">
        <v>646975</v>
      </c>
      <c r="I11" s="9">
        <f t="shared" ref="I11:I18" si="0">F11+G11+H11</f>
        <v>646975</v>
      </c>
    </row>
    <row r="12" spans="4:11" ht="15.75" x14ac:dyDescent="0.25">
      <c r="D12" s="7" t="s">
        <v>9</v>
      </c>
      <c r="E12" s="7"/>
      <c r="F12" s="10">
        <v>204675.16</v>
      </c>
      <c r="G12" s="10">
        <v>92583.98</v>
      </c>
      <c r="H12" s="9"/>
      <c r="I12" s="9">
        <f>F12+G12+H12</f>
        <v>297259.14</v>
      </c>
      <c r="J12" t="s">
        <v>10</v>
      </c>
    </row>
    <row r="13" spans="4:11" ht="15.75" x14ac:dyDescent="0.25">
      <c r="D13" s="7" t="s">
        <v>11</v>
      </c>
      <c r="E13" s="7"/>
      <c r="F13" s="10">
        <v>629046.11</v>
      </c>
      <c r="G13" s="10">
        <v>114266.88</v>
      </c>
      <c r="H13" s="9"/>
      <c r="I13" s="9">
        <f>F13+G13+H13</f>
        <v>743312.99</v>
      </c>
      <c r="K13" s="11"/>
    </row>
    <row r="14" spans="4:11" ht="15.75" x14ac:dyDescent="0.25">
      <c r="D14" s="7" t="s">
        <v>12</v>
      </c>
      <c r="E14" s="7"/>
      <c r="F14" s="9">
        <v>426413.36</v>
      </c>
      <c r="G14" s="9"/>
      <c r="H14" s="9"/>
      <c r="I14" s="9">
        <f>F14+G14+H14</f>
        <v>426413.36</v>
      </c>
      <c r="K14" s="1"/>
    </row>
    <row r="15" spans="4:11" ht="15.75" x14ac:dyDescent="0.25">
      <c r="D15" s="7" t="s">
        <v>13</v>
      </c>
      <c r="E15" s="7"/>
      <c r="F15" s="9"/>
      <c r="G15" s="9"/>
      <c r="H15" s="9"/>
      <c r="I15" s="9">
        <f t="shared" si="0"/>
        <v>0</v>
      </c>
    </row>
    <row r="16" spans="4:11" ht="15.75" x14ac:dyDescent="0.25">
      <c r="D16" s="7" t="s">
        <v>14</v>
      </c>
      <c r="E16" s="7"/>
      <c r="F16" s="9"/>
      <c r="G16" s="12"/>
      <c r="H16" s="9">
        <v>7270.3</v>
      </c>
      <c r="I16" s="9">
        <f t="shared" si="0"/>
        <v>7270.3</v>
      </c>
    </row>
    <row r="17" spans="4:12" ht="15.75" x14ac:dyDescent="0.25">
      <c r="D17" s="7" t="s">
        <v>15</v>
      </c>
      <c r="E17" s="7"/>
      <c r="F17" s="13"/>
      <c r="G17" s="9"/>
      <c r="H17" s="9">
        <v>248809</v>
      </c>
      <c r="I17" s="9">
        <f>F17+G17+H17</f>
        <v>248809</v>
      </c>
    </row>
    <row r="18" spans="4:12" ht="15.75" x14ac:dyDescent="0.25">
      <c r="D18" s="7" t="s">
        <v>16</v>
      </c>
      <c r="E18" s="7"/>
      <c r="F18" s="14">
        <v>355.26</v>
      </c>
      <c r="G18" s="14"/>
      <c r="H18" s="14"/>
      <c r="I18" s="14">
        <f t="shared" si="0"/>
        <v>355.26</v>
      </c>
    </row>
    <row r="19" spans="4:12" ht="15.75" x14ac:dyDescent="0.25">
      <c r="D19" s="15" t="s">
        <v>17</v>
      </c>
      <c r="E19" s="15"/>
      <c r="F19" s="16"/>
      <c r="G19" s="9"/>
      <c r="H19" s="9"/>
      <c r="I19" s="9">
        <f>F19+G19+H19</f>
        <v>0</v>
      </c>
      <c r="J19" s="17"/>
      <c r="K19" s="17"/>
      <c r="L19" s="17"/>
    </row>
    <row r="20" spans="4:12" ht="15.75" x14ac:dyDescent="0.25">
      <c r="D20" s="7" t="s">
        <v>18</v>
      </c>
      <c r="E20" s="7"/>
      <c r="F20" s="18">
        <f>SUM(F12:F19)</f>
        <v>1260489.8899999999</v>
      </c>
      <c r="G20" s="18">
        <f>SUM(G12:G19)</f>
        <v>206850.86</v>
      </c>
      <c r="H20" s="18">
        <f>SUM(H11:H19)</f>
        <v>903054.3</v>
      </c>
      <c r="I20" s="19">
        <f>SUM(I11:I19)</f>
        <v>2370395.0499999993</v>
      </c>
      <c r="J20" s="20"/>
      <c r="K20" s="21">
        <f>SUM(F20:H20)</f>
        <v>2370395.0499999998</v>
      </c>
    </row>
    <row r="21" spans="4:12" ht="15.75" x14ac:dyDescent="0.25">
      <c r="D21" s="22"/>
      <c r="E21" s="7"/>
      <c r="F21" s="9"/>
      <c r="G21" s="9"/>
      <c r="H21" s="9"/>
      <c r="I21" s="9"/>
    </row>
    <row r="22" spans="4:12" ht="15.75" x14ac:dyDescent="0.25">
      <c r="D22" s="6" t="s">
        <v>19</v>
      </c>
      <c r="E22" s="7"/>
      <c r="F22" s="9"/>
      <c r="G22" s="9"/>
      <c r="H22" s="9"/>
      <c r="I22" s="9"/>
    </row>
    <row r="23" spans="4:12" ht="15.75" x14ac:dyDescent="0.25">
      <c r="D23" s="7" t="s">
        <v>20</v>
      </c>
      <c r="E23" s="7"/>
      <c r="F23" s="9"/>
      <c r="G23" s="9"/>
      <c r="H23" s="9"/>
      <c r="I23" s="9">
        <f t="shared" ref="I23:I29" si="1">F23+G23+H23</f>
        <v>0</v>
      </c>
    </row>
    <row r="24" spans="4:12" ht="15.75" x14ac:dyDescent="0.25">
      <c r="D24" s="7" t="s">
        <v>21</v>
      </c>
      <c r="E24" s="7"/>
      <c r="F24" s="10">
        <v>758.51</v>
      </c>
      <c r="G24" s="9"/>
      <c r="H24" s="9"/>
      <c r="I24" s="9">
        <f t="shared" si="1"/>
        <v>758.51</v>
      </c>
    </row>
    <row r="25" spans="4:12" ht="15.75" x14ac:dyDescent="0.25">
      <c r="D25" s="7" t="s">
        <v>22</v>
      </c>
      <c r="E25" s="7"/>
      <c r="F25" s="9"/>
      <c r="G25" s="9"/>
      <c r="H25" s="9">
        <v>558213.72</v>
      </c>
      <c r="I25" s="9">
        <f t="shared" si="1"/>
        <v>558213.72</v>
      </c>
    </row>
    <row r="26" spans="4:12" ht="15.75" x14ac:dyDescent="0.25">
      <c r="D26" s="7" t="s">
        <v>23</v>
      </c>
      <c r="E26" s="7"/>
      <c r="F26" s="9">
        <v>65570.080000000002</v>
      </c>
      <c r="G26" s="10">
        <v>37656.22</v>
      </c>
      <c r="H26" s="9">
        <v>30749</v>
      </c>
      <c r="I26" s="9">
        <f t="shared" si="1"/>
        <v>133975.29999999999</v>
      </c>
    </row>
    <row r="27" spans="4:12" ht="15.75" x14ac:dyDescent="0.25">
      <c r="D27" s="7" t="s">
        <v>24</v>
      </c>
      <c r="E27" s="7"/>
      <c r="F27" s="16">
        <v>77761.350000000006</v>
      </c>
      <c r="G27" s="10">
        <v>10693.21</v>
      </c>
      <c r="H27" s="13">
        <v>187953</v>
      </c>
      <c r="I27" s="9">
        <f t="shared" si="1"/>
        <v>276407.56</v>
      </c>
    </row>
    <row r="28" spans="4:12" ht="15.75" x14ac:dyDescent="0.25">
      <c r="D28" s="7" t="s">
        <v>25</v>
      </c>
      <c r="E28" s="7"/>
      <c r="F28" s="13">
        <v>1116399.95</v>
      </c>
      <c r="G28" s="10">
        <v>158501.43</v>
      </c>
      <c r="H28" s="9"/>
      <c r="I28" s="9">
        <f t="shared" si="1"/>
        <v>1274901.3799999999</v>
      </c>
    </row>
    <row r="29" spans="4:12" ht="15.75" x14ac:dyDescent="0.25">
      <c r="D29" s="7" t="s">
        <v>26</v>
      </c>
      <c r="E29" s="7"/>
      <c r="F29" s="23"/>
      <c r="G29" s="14"/>
      <c r="H29" s="14">
        <v>126138.58</v>
      </c>
      <c r="I29" s="14">
        <f t="shared" si="1"/>
        <v>126138.58</v>
      </c>
    </row>
    <row r="30" spans="4:12" ht="15.75" x14ac:dyDescent="0.25">
      <c r="D30" s="7" t="s">
        <v>27</v>
      </c>
      <c r="E30" s="7"/>
      <c r="F30" s="24">
        <f>SUM(F23:F29)</f>
        <v>1260489.8899999999</v>
      </c>
      <c r="G30" s="24">
        <f>SUM(G23:G29)</f>
        <v>206850.86</v>
      </c>
      <c r="H30" s="24">
        <f>SUM(H24:H29)</f>
        <v>903054.29999999993</v>
      </c>
      <c r="I30" s="24">
        <f>SUM(I23:I29)</f>
        <v>2370395.0499999998</v>
      </c>
      <c r="J30" s="20"/>
      <c r="K30" s="11">
        <f>SUM(F30:H30)</f>
        <v>2370395.0499999998</v>
      </c>
    </row>
    <row r="31" spans="4:12" ht="15.75" x14ac:dyDescent="0.25">
      <c r="D31" s="7"/>
      <c r="E31" s="7"/>
      <c r="F31" s="25" t="s">
        <v>28</v>
      </c>
      <c r="G31" s="25"/>
      <c r="H31" s="25"/>
      <c r="I31" s="25"/>
    </row>
    <row r="32" spans="4:12" ht="15.75" x14ac:dyDescent="0.25">
      <c r="D32" s="7"/>
      <c r="E32" s="7"/>
      <c r="F32" s="26"/>
      <c r="G32" s="26"/>
      <c r="H32" s="26"/>
      <c r="I32" s="26"/>
    </row>
    <row r="33" spans="4:10" ht="15.75" x14ac:dyDescent="0.25">
      <c r="D33" s="27" t="s">
        <v>29</v>
      </c>
      <c r="E33" s="22"/>
      <c r="F33" s="28">
        <f>F30</f>
        <v>1260489.8899999999</v>
      </c>
      <c r="G33" s="28">
        <f>G30</f>
        <v>206850.86</v>
      </c>
      <c r="H33" s="28">
        <f>H30</f>
        <v>903054.29999999993</v>
      </c>
      <c r="I33" s="28">
        <f>I30</f>
        <v>2370395.0499999998</v>
      </c>
      <c r="J33" s="20" t="s">
        <v>30</v>
      </c>
    </row>
    <row r="34" spans="4:10" ht="15.75" x14ac:dyDescent="0.25">
      <c r="D34" s="29"/>
      <c r="E34" s="29"/>
      <c r="F34" s="30"/>
      <c r="G34" s="30"/>
      <c r="H34" s="30"/>
      <c r="I34" s="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2020-06-01T15:06:21Z</dcterms:created>
  <dcterms:modified xsi:type="dcterms:W3CDTF">2020-06-01T15:07:20Z</dcterms:modified>
</cp:coreProperties>
</file>